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'2016'!$A$1:$C$56</definedName>
  </definedNames>
  <calcPr fullCalcOnLoad="1"/>
</workbook>
</file>

<file path=xl/sharedStrings.xml><?xml version="1.0" encoding="utf-8"?>
<sst xmlns="http://schemas.openxmlformats.org/spreadsheetml/2006/main" count="89" uniqueCount="87">
  <si>
    <t>Объемы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</si>
  <si>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</si>
  <si>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</si>
  <si>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</si>
  <si>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</si>
  <si>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</si>
  <si>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</si>
  <si>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</si>
  <si>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</si>
  <si>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</si>
  <si>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</si>
  <si>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в том числе: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</si>
  <si>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</si>
  <si>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</si>
  <si>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</si>
  <si>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</si>
  <si>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</si>
  <si>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</si>
  <si>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</si>
  <si>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</si>
  <si>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</si>
  <si>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</si>
  <si>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</si>
  <si>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ВСЕГО ДОХОДОВ</t>
  </si>
  <si>
    <t>к решению муниципального комитета</t>
  </si>
  <si>
    <t>Ярославского городского поселения</t>
  </si>
  <si>
    <t>1 13 00000 00 0000 000</t>
  </si>
  <si>
    <t xml:space="preserve">Наименование </t>
  </si>
  <si>
    <t>1 05 03010 01 0000 110</t>
  </si>
  <si>
    <t>ДОХОДЫ ОТ ОКАЗАНИЯ ПЛАТНЫХ УСЛУГ (РАБОТ) И КОМПЕНСАЦИИ ЗАТРАТ ГОСУДАРСТВА</t>
  </si>
  <si>
    <t>1 01 02010 01 0000 110</t>
  </si>
  <si>
    <t>Налог на доходы физических лиц с доходов, источником которых являетя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</si>
  <si>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</si>
  <si>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</si>
  <si>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1 14 00000 00 0000 000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</si>
  <si>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</si>
  <si>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1 01 02030 01 0000 110 </t>
  </si>
  <si>
    <t>ДОХОДЫ ОТ ПРОДАЖИ МАТЕРИАЛЬНЫХ И НЕМАТЕРИАЛЬНЫХ АКТИВОВ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</si>
  <si>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</si>
  <si>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</si>
  <si>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</si>
  <si>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 (продукции), производимым на территории Российской Федерации</t>
  </si>
  <si>
    <t>1 16 00000 00 0000 000</t>
  </si>
  <si>
    <t>ШТРАФЫ, САНКЦИИ, ВОЗМЕЩЕНИЕ УЩЕРБА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</si>
  <si>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</si>
  <si>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</si>
  <si>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</si>
  <si>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</si>
  <si>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</si>
  <si>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</si>
  <si>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1 06 01000 00 0000 000</t>
  </si>
  <si>
    <t>Налог на имущество физических лиц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</si>
  <si>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</si>
  <si>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</si>
  <si>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</si>
  <si>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</si>
  <si>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</si>
  <si>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</si>
  <si>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</si>
  <si>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</si>
  <si>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</si>
  <si>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 xml:space="preserve"> 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</si>
  <si>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</si>
  <si>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</si>
  <si>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</si>
  <si>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</si>
  <si>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</si>
  <si>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1 13 01995 13 0000 130</t>
  </si>
  <si>
    <t>Прочие доходы от оказания платных услуг (работ) получателями средств  бюджетов городских поселений</t>
  </si>
  <si>
    <t>1 14 06013 13 0000 430</t>
  </si>
  <si>
    <t>Доходы от продажи земельных учасков, государственная собсвенность на которые не разграничена и которые расположены в границах городских поселений</t>
  </si>
  <si>
    <t>1 14 06025 13 0000 430</t>
  </si>
  <si>
    <t>Доходы,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</si>
  <si>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1 16 90050 13 0000 140</t>
  </si>
  <si>
    <t>Прочие поступления от от денежных взысканий (штрафов) и иных сумм в возмещение ущерба, зачисляемые в бюджеты городских поселений</t>
  </si>
  <si>
    <t>2 02 01001 13 0000 151</t>
  </si>
  <si>
    <t>Дотации бюджетам городских поселений на выравнивание бюджетной обеспеченности</t>
  </si>
  <si>
    <t>2 02 03015 13 0000 151</t>
  </si>
  <si>
    <t>Субвенции бюджетам городских поселений на осуществление полномочий по первичному воинскому учету на территориях, где отсутствуют военные комиссариаты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</si>
  <si>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</si>
  <si>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доходов бюджета Ярославского городского поселения в 2016 году</t>
  </si>
  <si>
    <t>Приложение 2</t>
  </si>
  <si>
    <t>Приложение 6</t>
  </si>
  <si>
    <t xml:space="preserve">от 01.12.2015 № 19 </t>
  </si>
  <si>
    <t>2 02 02999 13 0000 151</t>
  </si>
  <si>
    <t>Прочие субсидии бюджетам городских поселений</t>
  </si>
  <si>
    <t>от 25.05.2016 № 43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</si>
</sst>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sz val="13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49" fontId="1" fillId="0" borderId="13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2828925</xdr:colOff>
      <xdr:row>9</xdr:row>
      <xdr:rowOff>0</xdr:rowOff>
    </xdr:from>
    <xdr:to>
      <xdr:col>2</xdr:col>
      <xdr:colOff>1162050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81550" y="1838325"/>
          <a:ext cx="2981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A1" sqref="A1:C56"/>
    </sheetView>
  </sheetViews>
  <sheetFormatPr defaultColWidth="9.140625" defaultRowHeight="12.75"/>
  <cols>
    <col min="1" max="1" width="29.28125" style="0" customWidth="1"/>
    <col min="2" max="2" width="69.7109375" style="0" customWidth="1"/>
    <col min="3" max="3" width="17.421875" style="0" customWidth="1"/>
  </cols>
  <sheetData>
    <row r="1" spans="2:3" ht="16.5">
      <c r="B1" s="37" t="s">
        <v>81</v>
      </c>
      <c r="C1" s="37"/>
    </row>
    <row r="2" spans="2:3" ht="16.5">
      <c r="B2" s="37" t="s">
        <v>24</v>
      </c>
      <c r="C2" s="37"/>
    </row>
    <row r="3" spans="2:3" ht="16.5">
      <c r="B3" s="37" t="s">
        <v>25</v>
      </c>
      <c r="C3" s="37"/>
    </row>
    <row r="4" spans="2:3" ht="16.5">
      <c r="B4" s="37" t="s">
        <v>86</v>
      </c>
      <c r="C4" s="37"/>
    </row>
    <row r="6" spans="2:3" ht="16.5">
      <c r="B6" s="37" t="s">
        <v>82</v>
      </c>
      <c r="C6" s="37"/>
    </row>
    <row r="7" spans="2:3" ht="16.5">
      <c r="B7" s="37" t="s">
        <v>24</v>
      </c>
      <c r="C7" s="37"/>
    </row>
    <row r="8" spans="2:3" ht="16.5">
      <c r="B8" s="37" t="s">
        <v>25</v>
      </c>
      <c r="C8" s="37"/>
    </row>
    <row r="9" spans="2:6" ht="16.5">
      <c r="B9" s="37" t="s">
        <v>83</v>
      </c>
      <c r="C9" s="37"/>
      <c r="E9" s="37"/>
      <c r="F9" s="37"/>
    </row>
    <row r="10" spans="1:6" ht="18.75">
      <c r="A10" s="1"/>
      <c r="B10" s="2" t="s">
        <v>0</v>
      </c>
      <c r="C10" s="3"/>
      <c r="E10" s="37"/>
      <c r="F10" s="37"/>
    </row>
    <row r="11" spans="1:6" ht="37.5">
      <c r="A11" s="4"/>
      <c r="B11" s="2" t="s">
        <v>80</v>
      </c>
      <c r="C11" s="3"/>
      <c r="E11" s="37"/>
      <c r="F11" s="37"/>
    </row>
    <row r="12" spans="1:6" ht="16.5">
      <c r="A12" s="5" t="s">
        <v>1</v>
      </c>
      <c r="B12" s="6"/>
      <c r="C12" s="7"/>
      <c r="E12" s="37"/>
      <c r="F12" s="37"/>
    </row>
    <row r="13" spans="1:3" ht="18.75">
      <c r="A13" s="8"/>
      <c r="B13" s="9"/>
      <c r="C13" s="8" t="s">
        <v>2</v>
      </c>
    </row>
    <row r="14" spans="1:3" ht="56.25">
      <c r="A14" s="10" t="s">
        <v>3</v>
      </c>
      <c r="B14" s="10" t="s">
        <v>27</v>
      </c>
      <c r="C14" s="10" t="s">
        <v>4</v>
      </c>
    </row>
    <row r="15" spans="1:3" ht="18.75">
      <c r="A15" s="11">
        <v>1</v>
      </c>
      <c r="B15" s="11">
        <v>2</v>
      </c>
      <c r="C15" s="11">
        <v>3</v>
      </c>
    </row>
    <row r="16" spans="1:3" ht="37.5">
      <c r="A16" s="21" t="s">
        <v>5</v>
      </c>
      <c r="B16" s="13" t="s">
        <v>6</v>
      </c>
      <c r="C16" s="14">
        <f>C17+C23+C28+C30+C38+C42+C44+C47</f>
        <v>25652</v>
      </c>
    </row>
    <row r="17" spans="1:3" ht="18.75">
      <c r="A17" s="12" t="s">
        <v>7</v>
      </c>
      <c r="B17" s="15" t="s">
        <v>8</v>
      </c>
      <c r="C17" s="16">
        <f>SUM(C18:C18)</f>
        <v>5700</v>
      </c>
    </row>
    <row r="18" spans="1:3" ht="18.75">
      <c r="A18" s="12" t="s">
        <v>9</v>
      </c>
      <c r="B18" s="15" t="s">
        <v>10</v>
      </c>
      <c r="C18" s="16">
        <f>SUM(C20:C22)</f>
        <v>5700</v>
      </c>
    </row>
    <row r="19" spans="1:3" ht="18.75">
      <c r="A19" s="17" t="s">
        <v>11</v>
      </c>
      <c r="B19" s="15"/>
      <c r="C19" s="16"/>
    </row>
    <row r="20" spans="1:3" ht="112.5">
      <c r="A20" s="12" t="s">
        <v>30</v>
      </c>
      <c r="B20" s="18" t="s">
        <v>31</v>
      </c>
      <c r="C20" s="16">
        <v>5587</v>
      </c>
    </row>
    <row r="21" spans="1:3" ht="150">
      <c r="A21" s="12" t="s">
        <v>32</v>
      </c>
      <c r="B21" s="18" t="s">
        <v>33</v>
      </c>
      <c r="C21" s="16">
        <v>21</v>
      </c>
    </row>
    <row r="22" spans="1:3" ht="56.25">
      <c r="A22" s="12" t="s">
        <v>36</v>
      </c>
      <c r="B22" s="18" t="s">
        <v>35</v>
      </c>
      <c r="C22" s="16">
        <v>92</v>
      </c>
    </row>
    <row r="23" spans="1:3" ht="56.25">
      <c r="A23" s="12" t="s">
        <v>38</v>
      </c>
      <c r="B23" s="15" t="s">
        <v>39</v>
      </c>
      <c r="C23" s="16">
        <f>C24</f>
        <v>3365</v>
      </c>
    </row>
    <row r="24" spans="1:3" ht="37.5">
      <c r="A24" s="12" t="s">
        <v>40</v>
      </c>
      <c r="B24" s="15" t="s">
        <v>41</v>
      </c>
      <c r="C24" s="16">
        <f>SUM(C25:C27)</f>
        <v>3365</v>
      </c>
    </row>
    <row r="25" spans="1:3" ht="95.25" customHeight="1">
      <c r="A25" s="12" t="s">
        <v>44</v>
      </c>
      <c r="B25" s="15" t="s">
        <v>47</v>
      </c>
      <c r="C25" s="16">
        <v>994</v>
      </c>
    </row>
    <row r="26" spans="1:3" ht="122.25" customHeight="1">
      <c r="A26" s="12" t="s">
        <v>45</v>
      </c>
      <c r="B26" s="32" t="s">
        <v>48</v>
      </c>
      <c r="C26" s="16">
        <v>18</v>
      </c>
    </row>
    <row r="27" spans="1:3" ht="94.5" customHeight="1">
      <c r="A27" s="12" t="s">
        <v>46</v>
      </c>
      <c r="B27" s="15" t="s">
        <v>49</v>
      </c>
      <c r="C27" s="16">
        <v>2353</v>
      </c>
    </row>
    <row r="28" spans="1:3" ht="18.75">
      <c r="A28" s="12" t="s">
        <v>12</v>
      </c>
      <c r="B28" s="15" t="s">
        <v>13</v>
      </c>
      <c r="C28" s="16">
        <f>SUM(C29:C29)</f>
        <v>1600</v>
      </c>
    </row>
    <row r="29" spans="1:3" ht="18.75">
      <c r="A29" s="12" t="s">
        <v>28</v>
      </c>
      <c r="B29" s="15" t="s">
        <v>14</v>
      </c>
      <c r="C29" s="16">
        <v>1600</v>
      </c>
    </row>
    <row r="30" spans="1:3" ht="18.75">
      <c r="A30" s="12" t="s">
        <v>15</v>
      </c>
      <c r="B30" s="15" t="s">
        <v>16</v>
      </c>
      <c r="C30" s="16">
        <f>SUM(C32:C33)</f>
        <v>6790</v>
      </c>
    </row>
    <row r="31" spans="1:3" ht="18.75">
      <c r="A31" s="12" t="s">
        <v>50</v>
      </c>
      <c r="B31" s="33" t="s">
        <v>51</v>
      </c>
      <c r="C31" s="16">
        <v>560</v>
      </c>
    </row>
    <row r="32" spans="1:3" ht="56.25">
      <c r="A32" s="12" t="s">
        <v>52</v>
      </c>
      <c r="B32" s="15" t="s">
        <v>53</v>
      </c>
      <c r="C32" s="16">
        <v>560</v>
      </c>
    </row>
    <row r="33" spans="1:3" ht="18.75">
      <c r="A33" s="12" t="s">
        <v>17</v>
      </c>
      <c r="B33" s="15" t="s">
        <v>18</v>
      </c>
      <c r="C33" s="16">
        <f>C34+C36</f>
        <v>6230</v>
      </c>
    </row>
    <row r="34" spans="1:3" ht="18.75">
      <c r="A34" s="12" t="s">
        <v>54</v>
      </c>
      <c r="B34" s="15" t="s">
        <v>55</v>
      </c>
      <c r="C34" s="16">
        <f>C35</f>
        <v>5750</v>
      </c>
    </row>
    <row r="35" spans="1:3" ht="56.25">
      <c r="A35" s="12" t="s">
        <v>56</v>
      </c>
      <c r="B35" s="15" t="s">
        <v>57</v>
      </c>
      <c r="C35" s="16">
        <v>5750</v>
      </c>
    </row>
    <row r="36" spans="1:3" ht="18.75">
      <c r="A36" s="12" t="s">
        <v>58</v>
      </c>
      <c r="B36" s="15" t="s">
        <v>59</v>
      </c>
      <c r="C36" s="16">
        <f>C37</f>
        <v>480</v>
      </c>
    </row>
    <row r="37" spans="1:3" ht="56.25">
      <c r="A37" s="12" t="s">
        <v>60</v>
      </c>
      <c r="B37" s="15" t="s">
        <v>79</v>
      </c>
      <c r="C37" s="16">
        <v>480</v>
      </c>
    </row>
    <row r="38" spans="1:3" ht="56.25">
      <c r="A38" s="23" t="s">
        <v>19</v>
      </c>
      <c r="B38" s="24" t="s">
        <v>20</v>
      </c>
      <c r="C38" s="16">
        <f>SUM(C39:C41)</f>
        <v>6662</v>
      </c>
    </row>
    <row r="39" spans="1:3" ht="112.5">
      <c r="A39" s="26" t="s">
        <v>61</v>
      </c>
      <c r="B39" s="26" t="s">
        <v>62</v>
      </c>
      <c r="C39" s="22">
        <v>3970</v>
      </c>
    </row>
    <row r="40" spans="1:3" ht="93.75">
      <c r="A40" s="25" t="s">
        <v>63</v>
      </c>
      <c r="B40" s="28" t="s">
        <v>64</v>
      </c>
      <c r="C40" s="16">
        <v>237</v>
      </c>
    </row>
    <row r="41" spans="1:3" ht="112.5">
      <c r="A41" s="12" t="s">
        <v>65</v>
      </c>
      <c r="B41" s="27" t="s">
        <v>66</v>
      </c>
      <c r="C41" s="16">
        <v>2455</v>
      </c>
    </row>
    <row r="42" spans="1:3" ht="37.5">
      <c r="A42" s="12" t="s">
        <v>26</v>
      </c>
      <c r="B42" s="31" t="s">
        <v>29</v>
      </c>
      <c r="C42" s="16">
        <f>C43</f>
        <v>300</v>
      </c>
    </row>
    <row r="43" spans="1:3" ht="37.5">
      <c r="A43" s="29" t="s">
        <v>67</v>
      </c>
      <c r="B43" s="26" t="s">
        <v>68</v>
      </c>
      <c r="C43" s="16">
        <v>300</v>
      </c>
    </row>
    <row r="44" spans="1:3" ht="37.5">
      <c r="A44" s="29" t="s">
        <v>34</v>
      </c>
      <c r="B44" s="26" t="s">
        <v>37</v>
      </c>
      <c r="C44" s="16">
        <f>C45+C46</f>
        <v>1075</v>
      </c>
    </row>
    <row r="45" spans="1:3" ht="75">
      <c r="A45" s="29" t="s">
        <v>69</v>
      </c>
      <c r="B45" s="30" t="s">
        <v>70</v>
      </c>
      <c r="C45" s="16">
        <v>75</v>
      </c>
    </row>
    <row r="46" spans="1:3" ht="75">
      <c r="A46" s="29" t="s">
        <v>71</v>
      </c>
      <c r="B46" s="30" t="s">
        <v>72</v>
      </c>
      <c r="C46" s="16">
        <v>1000</v>
      </c>
    </row>
    <row r="47" spans="1:3" ht="18.75">
      <c r="A47" s="29" t="s">
        <v>42</v>
      </c>
      <c r="B47" s="30" t="s">
        <v>43</v>
      </c>
      <c r="C47" s="16">
        <f>C48</f>
        <v>160</v>
      </c>
    </row>
    <row r="48" spans="1:3" ht="56.25">
      <c r="A48" s="29" t="s">
        <v>73</v>
      </c>
      <c r="B48" s="30" t="s">
        <v>74</v>
      </c>
      <c r="C48" s="16">
        <v>160</v>
      </c>
    </row>
    <row r="49" spans="1:3" ht="19.5" customHeight="1">
      <c r="A49" s="21" t="s">
        <v>21</v>
      </c>
      <c r="B49" s="34" t="s">
        <v>22</v>
      </c>
      <c r="C49" s="19">
        <f>C50+C51+C52</f>
        <v>13080.470000000001</v>
      </c>
    </row>
    <row r="50" spans="1:3" ht="37.5">
      <c r="A50" s="12" t="s">
        <v>75</v>
      </c>
      <c r="B50" s="15" t="s">
        <v>76</v>
      </c>
      <c r="C50" s="16">
        <v>6344</v>
      </c>
    </row>
    <row r="51" spans="1:3" ht="18.75">
      <c r="A51" s="12" t="s">
        <v>84</v>
      </c>
      <c r="B51" s="15" t="s">
        <v>85</v>
      </c>
      <c r="C51" s="16">
        <v>6272.47</v>
      </c>
    </row>
    <row r="52" spans="1:3" ht="75">
      <c r="A52" s="12" t="s">
        <v>77</v>
      </c>
      <c r="B52" s="15" t="s">
        <v>78</v>
      </c>
      <c r="C52" s="16">
        <v>464</v>
      </c>
    </row>
    <row r="53" spans="1:3" ht="18.75">
      <c r="A53" s="35" t="s">
        <v>23</v>
      </c>
      <c r="B53" s="36"/>
      <c r="C53" s="20">
        <f>C16+C49</f>
        <v>38732.47</v>
      </c>
    </row>
  </sheetData>
  <sheetProtection/>
  <mergeCells count="13">
    <mergeCell ref="B7:C7"/>
    <mergeCell ref="B8:C8"/>
    <mergeCell ref="B9:C9"/>
    <mergeCell ref="A53:B53"/>
    <mergeCell ref="B1:C1"/>
    <mergeCell ref="B2:C2"/>
    <mergeCell ref="B3:C3"/>
    <mergeCell ref="B4:C4"/>
    <mergeCell ref="E9:F9"/>
    <mergeCell ref="E10:F10"/>
    <mergeCell ref="E11:F11"/>
    <mergeCell ref="E12:F12"/>
    <mergeCell ref="B6:C6"/>
  </mergeCells>
  <printOptions/>
  <pageMargins left="0.7480314960629921" right="0.7480314960629921" top="0.984251968503937" bottom="0.984251968503937" header="0.5118110236220472" footer="0.5118110236220472"/>
  <pageSetup fitToHeight="5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2016-05-25T22:23:36Z</cp:lastPrinted>
  <dcterms:created xsi:type="dcterms:W3CDTF">1996-10-08T23:32:33Z</dcterms:created>
  <dcterms:modified xsi:type="dcterms:W3CDTF">2016-05-25T22:23:39Z</dcterms:modified>
  <cp:category/>
  <cp:version/>
  <cp:contentType/>
  <cp:contentStatus/>
</cp:coreProperties>
</file>